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FEES_2025-26" sheetId="3" r:id="rId1"/>
  </sheets>
  <calcPr calcId="124519"/>
</workbook>
</file>

<file path=xl/calcChain.xml><?xml version="1.0" encoding="utf-8"?>
<calcChain xmlns="http://schemas.openxmlformats.org/spreadsheetml/2006/main">
  <c r="L12" i="3"/>
  <c r="L13"/>
  <c r="L14"/>
  <c r="L15"/>
  <c r="L16"/>
  <c r="L17"/>
  <c r="L18"/>
  <c r="L19"/>
  <c r="L20"/>
  <c r="L21"/>
  <c r="L22"/>
  <c r="L23"/>
  <c r="L11"/>
  <c r="K22"/>
  <c r="K19"/>
  <c r="K18"/>
  <c r="K21" s="1"/>
  <c r="K17"/>
  <c r="K16"/>
  <c r="K20" s="1"/>
  <c r="K23" s="1"/>
  <c r="J22"/>
  <c r="J19"/>
  <c r="J18"/>
  <c r="J21" s="1"/>
  <c r="J17"/>
  <c r="J16"/>
  <c r="J20" s="1"/>
  <c r="J23" s="1"/>
  <c r="I22"/>
  <c r="I19"/>
  <c r="I18"/>
  <c r="I21" s="1"/>
  <c r="I17"/>
  <c r="I16"/>
  <c r="I20" s="1"/>
  <c r="I23" s="1"/>
  <c r="H19"/>
  <c r="H22" s="1"/>
  <c r="H18"/>
  <c r="H17"/>
  <c r="H16"/>
  <c r="H21" l="1"/>
  <c r="H20"/>
  <c r="H23" l="1"/>
</calcChain>
</file>

<file path=xl/sharedStrings.xml><?xml version="1.0" encoding="utf-8"?>
<sst xmlns="http://schemas.openxmlformats.org/spreadsheetml/2006/main" count="61" uniqueCount="47">
  <si>
    <t>DARJEELING PUBLIC SCHOOL</t>
  </si>
  <si>
    <t>(Affiliated to Central Board of Secondary Education, New Delhi; Affiliation Code: 2430156)</t>
  </si>
  <si>
    <t>Dabgram, P.O. Satellite Township- 734015, Fulbari, Dist. Jalpaiguri (WEST BENGAL)</t>
  </si>
  <si>
    <t>CLASSES</t>
  </si>
  <si>
    <t>ADMISSION FORM</t>
  </si>
  <si>
    <t>ONE TIME FEES</t>
  </si>
  <si>
    <t>YEARLY</t>
  </si>
  <si>
    <t>ADMISSION</t>
  </si>
  <si>
    <t>SUBSCRIPTION</t>
  </si>
  <si>
    <t>EXAMINATION  &amp; DOCUMENTATION FEES</t>
  </si>
  <si>
    <t>1ST QUARTER</t>
  </si>
  <si>
    <t>AMOUNT (Rs.)</t>
  </si>
  <si>
    <t>NUR-UKG</t>
  </si>
  <si>
    <t>NA</t>
  </si>
  <si>
    <t>I-V</t>
  </si>
  <si>
    <t>VI-VIII</t>
  </si>
  <si>
    <t>IX</t>
  </si>
  <si>
    <t>XI</t>
  </si>
  <si>
    <t>SCIENCE</t>
  </si>
  <si>
    <t>COMMERCE</t>
  </si>
  <si>
    <t>HUMANITIES</t>
  </si>
  <si>
    <t>VOCATIONAL</t>
  </si>
  <si>
    <t>NOTES:</t>
  </si>
  <si>
    <t>The due dates of payment are as follows:</t>
  </si>
  <si>
    <t>QUARTERS</t>
  </si>
  <si>
    <t>DUE DATE OF PAYMENT</t>
  </si>
  <si>
    <t>1st (Apr, May, Jun)</t>
  </si>
  <si>
    <t>2nd (Jul, Aug, Sept.)</t>
  </si>
  <si>
    <t>3rd (Oct, Nov, Dec.)</t>
  </si>
  <si>
    <t>4th (Jan, Feb, Mar)</t>
  </si>
  <si>
    <t>The fees is payable either in Cash or UPI</t>
  </si>
  <si>
    <t>Late fee will be charged @20 per day after date of payment.</t>
  </si>
  <si>
    <t>The name of the student will be struck off due to non-payment of the fee for one month.</t>
  </si>
  <si>
    <t>Re-admission charges Rs. 2000/- will be charged</t>
  </si>
  <si>
    <t>Late fee/ re-admission fees will not be waived off under any circumstances.</t>
  </si>
  <si>
    <t>15th April, 2025</t>
  </si>
  <si>
    <t>15th July, 2025</t>
  </si>
  <si>
    <t>15th October, 2025</t>
  </si>
  <si>
    <t>15th January, 2026</t>
  </si>
  <si>
    <t>X*</t>
  </si>
  <si>
    <t>XII*</t>
  </si>
  <si>
    <t>* Admission Fee is inclusive of CBSE Charges</t>
  </si>
  <si>
    <t>FEES STRUCTURE &amp; RULES FOR SESSION 2025-26 (NEW STUDENTS)</t>
  </si>
  <si>
    <t>2ND QUARTER</t>
  </si>
  <si>
    <t>3RD QUARTER</t>
  </si>
  <si>
    <t>4TH QUARTER</t>
  </si>
  <si>
    <t>TOTAL FEES FOR ENTIRE SESSION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</si>
</sst>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164" fontId="0" fillId="0" borderId="27" xfId="1" applyFont="1" applyBorder="1" applyAlignment="1">
      <alignment horizontal="center"/>
    </xf>
    <xf numFmtId="164" fontId="0" fillId="0" borderId="27" xfId="1" applyFont="1" applyBorder="1" applyAlignment="1"/>
    <xf numFmtId="39" fontId="0" fillId="0" borderId="27" xfId="1" applyNumberFormat="1" applyFont="1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164" fontId="0" fillId="0" borderId="29" xfId="1" applyFont="1" applyBorder="1" applyAlignment="1">
      <alignment horizontal="center"/>
    </xf>
    <xf numFmtId="164" fontId="0" fillId="0" borderId="29" xfId="1" applyFont="1" applyBorder="1" applyAlignment="1"/>
    <xf numFmtId="164" fontId="0" fillId="0" borderId="30" xfId="1" applyFont="1" applyBorder="1" applyAlignment="1">
      <alignment horizontal="center"/>
    </xf>
    <xf numFmtId="164" fontId="0" fillId="0" borderId="30" xfId="1" applyFont="1" applyBorder="1" applyAlignment="1"/>
    <xf numFmtId="164" fontId="0" fillId="0" borderId="31" xfId="1" applyFont="1" applyBorder="1" applyAlignment="1"/>
    <xf numFmtId="164" fontId="0" fillId="0" borderId="32" xfId="1" applyFont="1" applyBorder="1" applyAlignment="1"/>
    <xf numFmtId="164" fontId="0" fillId="0" borderId="28" xfId="1" applyFont="1" applyBorder="1" applyAlignment="1"/>
    <xf numFmtId="164" fontId="2" fillId="0" borderId="18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8"/>
  <sheetViews>
    <sheetView tabSelected="1" topLeftCell="A7" workbookViewId="0">
      <selection activeCell="N14" sqref="N14"/>
    </sheetView>
  </sheetViews>
  <sheetFormatPr defaultRowHeight="15"/>
  <cols>
    <col min="1" max="1" width="7.28515625" customWidth="1"/>
    <col min="3" max="3" width="12.85546875" customWidth="1"/>
    <col min="5" max="5" width="13.140625" customWidth="1"/>
    <col min="6" max="6" width="10" customWidth="1"/>
    <col min="7" max="7" width="15" customWidth="1"/>
    <col min="8" max="11" width="11.140625" customWidth="1"/>
    <col min="12" max="12" width="12.28515625" customWidth="1"/>
  </cols>
  <sheetData>
    <row r="1" spans="2:12">
      <c r="B1" s="1"/>
    </row>
    <row r="2" spans="2:12">
      <c r="B2" s="1"/>
    </row>
    <row r="3" spans="2:12">
      <c r="B3" s="1"/>
    </row>
    <row r="4" spans="2:12" ht="26.25">
      <c r="B4" s="27" t="s">
        <v>0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2:12"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>
      <c r="B6" s="25" t="s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2" ht="19.5" thickBot="1">
      <c r="B7" s="26" t="s">
        <v>42</v>
      </c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2:12" ht="30.75" customHeight="1" thickBot="1">
      <c r="B8" s="35" t="s">
        <v>3</v>
      </c>
      <c r="C8" s="36"/>
      <c r="D8" s="23" t="s">
        <v>4</v>
      </c>
      <c r="E8" s="7" t="s">
        <v>5</v>
      </c>
      <c r="F8" s="28" t="s">
        <v>6</v>
      </c>
      <c r="G8" s="29"/>
      <c r="H8" s="23" t="s">
        <v>10</v>
      </c>
      <c r="I8" s="23" t="s">
        <v>43</v>
      </c>
      <c r="J8" s="23" t="s">
        <v>44</v>
      </c>
      <c r="K8" s="23" t="s">
        <v>45</v>
      </c>
      <c r="L8" s="23" t="s">
        <v>46</v>
      </c>
    </row>
    <row r="9" spans="2:12" ht="60.75" thickBot="1">
      <c r="B9" s="37"/>
      <c r="C9" s="38"/>
      <c r="D9" s="30"/>
      <c r="E9" s="6" t="s">
        <v>7</v>
      </c>
      <c r="F9" s="5" t="s">
        <v>8</v>
      </c>
      <c r="G9" s="5" t="s">
        <v>9</v>
      </c>
      <c r="H9" s="24"/>
      <c r="I9" s="24"/>
      <c r="J9" s="24"/>
      <c r="K9" s="24"/>
      <c r="L9" s="24"/>
    </row>
    <row r="10" spans="2:12" ht="30.75" thickBot="1">
      <c r="B10" s="39"/>
      <c r="C10" s="40"/>
      <c r="D10" s="5" t="s">
        <v>11</v>
      </c>
      <c r="E10" s="6" t="s">
        <v>11</v>
      </c>
      <c r="F10" s="5" t="s">
        <v>11</v>
      </c>
      <c r="G10" s="5" t="s">
        <v>11</v>
      </c>
      <c r="H10" s="5" t="s">
        <v>11</v>
      </c>
      <c r="I10" s="5" t="s">
        <v>11</v>
      </c>
      <c r="J10" s="5" t="s">
        <v>11</v>
      </c>
      <c r="K10" s="5" t="s">
        <v>11</v>
      </c>
      <c r="L10" s="5" t="s">
        <v>11</v>
      </c>
    </row>
    <row r="11" spans="2:12">
      <c r="B11" s="41" t="s">
        <v>12</v>
      </c>
      <c r="C11" s="42"/>
      <c r="D11" s="15">
        <v>1000</v>
      </c>
      <c r="E11" s="15">
        <v>15000</v>
      </c>
      <c r="F11" s="15">
        <v>1000</v>
      </c>
      <c r="G11" s="15" t="s">
        <v>13</v>
      </c>
      <c r="H11" s="16">
        <v>6300</v>
      </c>
      <c r="I11" s="16">
        <v>6300</v>
      </c>
      <c r="J11" s="16">
        <v>6300</v>
      </c>
      <c r="K11" s="17">
        <v>6300</v>
      </c>
      <c r="L11" s="20">
        <f>SUM(D11:K11)</f>
        <v>42200</v>
      </c>
    </row>
    <row r="12" spans="2:12">
      <c r="B12" s="31" t="s">
        <v>14</v>
      </c>
      <c r="C12" s="32"/>
      <c r="D12" s="8">
        <v>1000</v>
      </c>
      <c r="E12" s="8">
        <v>18000</v>
      </c>
      <c r="F12" s="8">
        <v>1200</v>
      </c>
      <c r="G12" s="8" t="s">
        <v>13</v>
      </c>
      <c r="H12" s="9">
        <v>7500</v>
      </c>
      <c r="I12" s="9">
        <v>7500</v>
      </c>
      <c r="J12" s="9">
        <v>7500</v>
      </c>
      <c r="K12" s="18">
        <v>7500</v>
      </c>
      <c r="L12" s="21">
        <f t="shared" ref="L12:L23" si="0">SUM(D12:K12)</f>
        <v>50200</v>
      </c>
    </row>
    <row r="13" spans="2:12">
      <c r="B13" s="31" t="s">
        <v>15</v>
      </c>
      <c r="C13" s="32"/>
      <c r="D13" s="8">
        <v>1000</v>
      </c>
      <c r="E13" s="8">
        <v>22000</v>
      </c>
      <c r="F13" s="8">
        <v>1200</v>
      </c>
      <c r="G13" s="8" t="s">
        <v>13</v>
      </c>
      <c r="H13" s="9">
        <v>8400</v>
      </c>
      <c r="I13" s="9">
        <v>8400</v>
      </c>
      <c r="J13" s="9">
        <v>8400</v>
      </c>
      <c r="K13" s="18">
        <v>8400</v>
      </c>
      <c r="L13" s="21">
        <f t="shared" si="0"/>
        <v>57800</v>
      </c>
    </row>
    <row r="14" spans="2:12">
      <c r="B14" s="31" t="s">
        <v>16</v>
      </c>
      <c r="C14" s="32"/>
      <c r="D14" s="8">
        <v>1000</v>
      </c>
      <c r="E14" s="8">
        <v>24000</v>
      </c>
      <c r="F14" s="8">
        <v>1500</v>
      </c>
      <c r="G14" s="8">
        <v>500</v>
      </c>
      <c r="H14" s="9">
        <v>9900</v>
      </c>
      <c r="I14" s="9">
        <v>9900</v>
      </c>
      <c r="J14" s="9">
        <v>9900</v>
      </c>
      <c r="K14" s="18">
        <v>9900</v>
      </c>
      <c r="L14" s="21">
        <f t="shared" si="0"/>
        <v>66600</v>
      </c>
    </row>
    <row r="15" spans="2:12">
      <c r="B15" s="31" t="s">
        <v>39</v>
      </c>
      <c r="C15" s="32"/>
      <c r="D15" s="8">
        <v>1000</v>
      </c>
      <c r="E15" s="10">
        <v>34000</v>
      </c>
      <c r="F15" s="8">
        <v>1500</v>
      </c>
      <c r="G15" s="8">
        <v>2500</v>
      </c>
      <c r="H15" s="9">
        <v>9900</v>
      </c>
      <c r="I15" s="9">
        <v>9900</v>
      </c>
      <c r="J15" s="9">
        <v>9900</v>
      </c>
      <c r="K15" s="18">
        <v>9900</v>
      </c>
      <c r="L15" s="21">
        <f t="shared" si="0"/>
        <v>78600</v>
      </c>
    </row>
    <row r="16" spans="2:12">
      <c r="B16" s="33" t="s">
        <v>17</v>
      </c>
      <c r="C16" s="11" t="s">
        <v>18</v>
      </c>
      <c r="D16" s="8">
        <v>1000</v>
      </c>
      <c r="E16" s="8">
        <v>15000</v>
      </c>
      <c r="F16" s="8">
        <v>1500</v>
      </c>
      <c r="G16" s="8">
        <v>500</v>
      </c>
      <c r="H16" s="9">
        <f>13200+300</f>
        <v>13500</v>
      </c>
      <c r="I16" s="9">
        <f>13200+300</f>
        <v>13500</v>
      </c>
      <c r="J16" s="9">
        <f>13200+300</f>
        <v>13500</v>
      </c>
      <c r="K16" s="18">
        <f>13200+300</f>
        <v>13500</v>
      </c>
      <c r="L16" s="21">
        <f t="shared" si="0"/>
        <v>72000</v>
      </c>
    </row>
    <row r="17" spans="2:12">
      <c r="B17" s="33"/>
      <c r="C17" s="11" t="s">
        <v>19</v>
      </c>
      <c r="D17" s="8">
        <v>1000</v>
      </c>
      <c r="E17" s="8">
        <v>15000</v>
      </c>
      <c r="F17" s="8">
        <v>1500</v>
      </c>
      <c r="G17" s="8">
        <v>500</v>
      </c>
      <c r="H17" s="9">
        <f>11400+300</f>
        <v>11700</v>
      </c>
      <c r="I17" s="9">
        <f>11400+300</f>
        <v>11700</v>
      </c>
      <c r="J17" s="9">
        <f>11400+300</f>
        <v>11700</v>
      </c>
      <c r="K17" s="18">
        <f>11400+300</f>
        <v>11700</v>
      </c>
      <c r="L17" s="21">
        <f t="shared" si="0"/>
        <v>64800</v>
      </c>
    </row>
    <row r="18" spans="2:12">
      <c r="B18" s="33"/>
      <c r="C18" s="11" t="s">
        <v>20</v>
      </c>
      <c r="D18" s="8">
        <v>1000</v>
      </c>
      <c r="E18" s="8">
        <v>15000</v>
      </c>
      <c r="F18" s="8">
        <v>1500</v>
      </c>
      <c r="G18" s="8">
        <v>500</v>
      </c>
      <c r="H18" s="9">
        <f t="shared" ref="H18:K19" si="1">11400+300</f>
        <v>11700</v>
      </c>
      <c r="I18" s="9">
        <f t="shared" si="1"/>
        <v>11700</v>
      </c>
      <c r="J18" s="9">
        <f t="shared" si="1"/>
        <v>11700</v>
      </c>
      <c r="K18" s="18">
        <f t="shared" si="1"/>
        <v>11700</v>
      </c>
      <c r="L18" s="21">
        <f t="shared" si="0"/>
        <v>64800</v>
      </c>
    </row>
    <row r="19" spans="2:12">
      <c r="B19" s="33"/>
      <c r="C19" s="11" t="s">
        <v>21</v>
      </c>
      <c r="D19" s="8">
        <v>1000</v>
      </c>
      <c r="E19" s="8">
        <v>15000</v>
      </c>
      <c r="F19" s="8">
        <v>1500</v>
      </c>
      <c r="G19" s="8">
        <v>500</v>
      </c>
      <c r="H19" s="9">
        <f t="shared" si="1"/>
        <v>11700</v>
      </c>
      <c r="I19" s="9">
        <f t="shared" si="1"/>
        <v>11700</v>
      </c>
      <c r="J19" s="9">
        <f t="shared" si="1"/>
        <v>11700</v>
      </c>
      <c r="K19" s="18">
        <f t="shared" si="1"/>
        <v>11700</v>
      </c>
      <c r="L19" s="21">
        <f t="shared" si="0"/>
        <v>64800</v>
      </c>
    </row>
    <row r="20" spans="2:12">
      <c r="B20" s="33" t="s">
        <v>40</v>
      </c>
      <c r="C20" s="11" t="s">
        <v>18</v>
      </c>
      <c r="D20" s="8">
        <v>1000</v>
      </c>
      <c r="E20" s="8">
        <v>35000</v>
      </c>
      <c r="F20" s="8">
        <v>1500</v>
      </c>
      <c r="G20" s="8">
        <v>3500</v>
      </c>
      <c r="H20" s="9">
        <f>H16</f>
        <v>13500</v>
      </c>
      <c r="I20" s="9">
        <f>I16</f>
        <v>13500</v>
      </c>
      <c r="J20" s="9">
        <f>J16</f>
        <v>13500</v>
      </c>
      <c r="K20" s="18">
        <f>K16</f>
        <v>13500</v>
      </c>
      <c r="L20" s="21">
        <f t="shared" si="0"/>
        <v>95000</v>
      </c>
    </row>
    <row r="21" spans="2:12">
      <c r="B21" s="33"/>
      <c r="C21" s="11" t="s">
        <v>19</v>
      </c>
      <c r="D21" s="8">
        <v>1000</v>
      </c>
      <c r="E21" s="8">
        <v>35000</v>
      </c>
      <c r="F21" s="8">
        <v>1500</v>
      </c>
      <c r="G21" s="8">
        <v>3500</v>
      </c>
      <c r="H21" s="9">
        <f>H18</f>
        <v>11700</v>
      </c>
      <c r="I21" s="9">
        <f>I18</f>
        <v>11700</v>
      </c>
      <c r="J21" s="9">
        <f>J18</f>
        <v>11700</v>
      </c>
      <c r="K21" s="18">
        <f>K18</f>
        <v>11700</v>
      </c>
      <c r="L21" s="21">
        <f t="shared" si="0"/>
        <v>87800</v>
      </c>
    </row>
    <row r="22" spans="2:12">
      <c r="B22" s="33"/>
      <c r="C22" s="11" t="s">
        <v>20</v>
      </c>
      <c r="D22" s="8">
        <v>1000</v>
      </c>
      <c r="E22" s="8">
        <v>35000</v>
      </c>
      <c r="F22" s="8">
        <v>1500</v>
      </c>
      <c r="G22" s="8">
        <v>3500</v>
      </c>
      <c r="H22" s="9">
        <f t="shared" ref="H22:I23" si="2">H19</f>
        <v>11700</v>
      </c>
      <c r="I22" s="9">
        <f t="shared" si="2"/>
        <v>11700</v>
      </c>
      <c r="J22" s="9">
        <f t="shared" ref="J22:K22" si="3">J19</f>
        <v>11700</v>
      </c>
      <c r="K22" s="18">
        <f t="shared" si="3"/>
        <v>11700</v>
      </c>
      <c r="L22" s="21">
        <f t="shared" si="0"/>
        <v>87800</v>
      </c>
    </row>
    <row r="23" spans="2:12" ht="15.75" thickBot="1">
      <c r="B23" s="34"/>
      <c r="C23" s="12" t="s">
        <v>21</v>
      </c>
      <c r="D23" s="13">
        <v>1000</v>
      </c>
      <c r="E23" s="13">
        <v>35000</v>
      </c>
      <c r="F23" s="13">
        <v>1500</v>
      </c>
      <c r="G23" s="13">
        <v>3500</v>
      </c>
      <c r="H23" s="14">
        <f t="shared" si="2"/>
        <v>13500</v>
      </c>
      <c r="I23" s="14">
        <f t="shared" si="2"/>
        <v>13500</v>
      </c>
      <c r="J23" s="14">
        <f t="shared" ref="J23:K23" si="4">J20</f>
        <v>13500</v>
      </c>
      <c r="K23" s="19">
        <f t="shared" si="4"/>
        <v>13500</v>
      </c>
      <c r="L23" s="22">
        <f t="shared" si="0"/>
        <v>95000</v>
      </c>
    </row>
    <row r="24" spans="2:12">
      <c r="B24" s="2" t="s">
        <v>41</v>
      </c>
      <c r="C24" s="1"/>
      <c r="D24" s="1"/>
      <c r="E24" s="1"/>
    </row>
    <row r="25" spans="2:12">
      <c r="C25" s="1"/>
      <c r="D25" s="1"/>
      <c r="E25" s="1"/>
    </row>
    <row r="26" spans="2:12">
      <c r="B26" s="43" t="s">
        <v>22</v>
      </c>
      <c r="C26" s="43"/>
    </row>
    <row r="27" spans="2:12" ht="16.5" thickBot="1">
      <c r="B27" s="1">
        <v>1</v>
      </c>
      <c r="C27" s="3" t="s">
        <v>23</v>
      </c>
      <c r="D27" s="3"/>
      <c r="E27" s="3"/>
    </row>
    <row r="28" spans="2:12" ht="15.75" thickBot="1">
      <c r="B28" s="1"/>
      <c r="C28" s="51" t="s">
        <v>24</v>
      </c>
      <c r="D28" s="52"/>
      <c r="E28" s="55" t="s">
        <v>25</v>
      </c>
      <c r="F28" s="52"/>
    </row>
    <row r="29" spans="2:12">
      <c r="B29" s="1"/>
      <c r="C29" s="53" t="s">
        <v>26</v>
      </c>
      <c r="D29" s="47"/>
      <c r="E29" s="46" t="s">
        <v>35</v>
      </c>
      <c r="F29" s="47"/>
    </row>
    <row r="30" spans="2:12">
      <c r="B30" s="1"/>
      <c r="C30" s="54" t="s">
        <v>27</v>
      </c>
      <c r="D30" s="49"/>
      <c r="E30" s="48" t="s">
        <v>36</v>
      </c>
      <c r="F30" s="49"/>
    </row>
    <row r="31" spans="2:12">
      <c r="B31" s="1"/>
      <c r="C31" s="54" t="s">
        <v>28</v>
      </c>
      <c r="D31" s="49"/>
      <c r="E31" s="48" t="s">
        <v>37</v>
      </c>
      <c r="F31" s="49"/>
    </row>
    <row r="32" spans="2:12" ht="15.75" thickBot="1">
      <c r="B32" s="1"/>
      <c r="C32" s="44" t="s">
        <v>29</v>
      </c>
      <c r="D32" s="45"/>
      <c r="E32" s="50" t="s">
        <v>38</v>
      </c>
      <c r="F32" s="45"/>
    </row>
    <row r="33" spans="2:6">
      <c r="B33" s="1">
        <v>2</v>
      </c>
      <c r="C33" t="s">
        <v>30</v>
      </c>
      <c r="D33" s="4"/>
      <c r="E33" s="4"/>
      <c r="F33" s="4"/>
    </row>
    <row r="34" spans="2:6">
      <c r="B34" s="1">
        <v>3</v>
      </c>
      <c r="C34" t="s">
        <v>31</v>
      </c>
      <c r="D34" s="4"/>
      <c r="E34" s="4"/>
      <c r="F34" s="4"/>
    </row>
    <row r="35" spans="2:6">
      <c r="B35" s="1">
        <v>4</v>
      </c>
      <c r="C35" t="s">
        <v>32</v>
      </c>
      <c r="D35" s="4"/>
      <c r="E35" s="4"/>
      <c r="F35" s="4"/>
    </row>
    <row r="36" spans="2:6">
      <c r="B36" s="1">
        <v>5</v>
      </c>
      <c r="C36" t="s">
        <v>33</v>
      </c>
      <c r="D36" s="4"/>
      <c r="E36" s="4"/>
      <c r="F36" s="4"/>
    </row>
    <row r="37" spans="2:6">
      <c r="B37" s="1">
        <v>6</v>
      </c>
      <c r="C37" t="s">
        <v>34</v>
      </c>
    </row>
    <row r="38" spans="2:6">
      <c r="F38" s="4"/>
    </row>
  </sheetData>
  <mergeCells count="30">
    <mergeCell ref="B15:C15"/>
    <mergeCell ref="B16:B19"/>
    <mergeCell ref="B20:B23"/>
    <mergeCell ref="H8:H9"/>
    <mergeCell ref="I8:I9"/>
    <mergeCell ref="B11:C11"/>
    <mergeCell ref="B12:C12"/>
    <mergeCell ref="B13:C13"/>
    <mergeCell ref="B14:C14"/>
    <mergeCell ref="B8:C10"/>
    <mergeCell ref="C30:D30"/>
    <mergeCell ref="E30:F30"/>
    <mergeCell ref="C31:D31"/>
    <mergeCell ref="E31:F31"/>
    <mergeCell ref="C32:D32"/>
    <mergeCell ref="E32:F32"/>
    <mergeCell ref="B26:C26"/>
    <mergeCell ref="C28:D28"/>
    <mergeCell ref="E28:F28"/>
    <mergeCell ref="C29:D29"/>
    <mergeCell ref="E29:F29"/>
    <mergeCell ref="B4:L4"/>
    <mergeCell ref="B5:L5"/>
    <mergeCell ref="B6:L6"/>
    <mergeCell ref="B7:L7"/>
    <mergeCell ref="D8:D9"/>
    <mergeCell ref="F8:G8"/>
    <mergeCell ref="L8:L9"/>
    <mergeCell ref="J8:J9"/>
    <mergeCell ref="K8:K9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FEES_2025-26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ABHISHEK</cp:lastModifiedBy>
  <cp:lastPrinted>2025-03-06T07:16:27Z</cp:lastPrinted>
  <dcterms:created xsi:type="dcterms:W3CDTF">2024-01-11T06:28:00Z</dcterms:created>
  <dcterms:modified xsi:type="dcterms:W3CDTF">2025-03-18T06:18:04Z</dcterms:modified>
</cp:coreProperties>
</file>